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Z:\תכנון מכרזים\גן ונוף\מכרז גננות 2025\"/>
    </mc:Choice>
  </mc:AlternateContent>
  <xr:revisionPtr revIDLastSave="0" documentId="8_{396B9245-DEE0-4740-BA90-28AA607CC7E1}" xr6:coauthVersionLast="47" xr6:coauthVersionMax="47" xr10:uidLastSave="{00000000-0000-0000-0000-000000000000}"/>
  <bookViews>
    <workbookView xWindow="2115" yWindow="2115" windowWidth="21600" windowHeight="11295" xr2:uid="{ABFE490D-296B-4209-A82D-28C3C93CAA34}"/>
  </bookViews>
  <sheets>
    <sheet name="טופס הצעה" sheetId="1" r:id="rId1"/>
  </sheets>
  <definedNames>
    <definedName name="_xlnm.Print_Area" localSheetId="0">'טופס הצעה'!$A$1:$E$68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6" i="1" l="1"/>
  <c r="E66" i="1"/>
  <c r="E50" i="1"/>
  <c r="E49" i="1"/>
  <c r="E48" i="1"/>
  <c r="E47" i="1"/>
  <c r="E46" i="1"/>
  <c r="E45" i="1"/>
  <c r="E44" i="1"/>
  <c r="E43" i="1"/>
  <c r="E41" i="1"/>
  <c r="E40" i="1"/>
  <c r="E39" i="1"/>
  <c r="E38" i="1"/>
  <c r="E37" i="1"/>
  <c r="E36" i="1"/>
  <c r="E35" i="1"/>
  <c r="E34" i="1"/>
  <c r="E33" i="1"/>
  <c r="E29" i="1"/>
  <c r="E28" i="1"/>
  <c r="E27" i="1"/>
  <c r="E26" i="1"/>
  <c r="E25" i="1"/>
  <c r="E22" i="1"/>
  <c r="E21" i="1"/>
  <c r="E20" i="1"/>
  <c r="E19" i="1"/>
  <c r="E52" i="1" l="1"/>
  <c r="E68" i="1" s="1"/>
  <c r="E9" i="1" s="1"/>
  <c r="E11" i="1" s="1"/>
  <c r="B11" i="1" s="1"/>
</calcChain>
</file>

<file path=xl/sharedStrings.xml><?xml version="1.0" encoding="utf-8"?>
<sst xmlns="http://schemas.openxmlformats.org/spreadsheetml/2006/main" count="68" uniqueCount="56">
  <si>
    <t>סעיף</t>
  </si>
  <si>
    <t>סך רווח גולמי</t>
  </si>
  <si>
    <t>כח אדם</t>
  </si>
  <si>
    <t>כוח אדם - מנהל עבודה</t>
  </si>
  <si>
    <t>כוח אדם - אחראי השקייה</t>
  </si>
  <si>
    <t>כוח אדם - עובדים לשטח אינטיסיבי</t>
  </si>
  <si>
    <t>צוות ניקיון וגרניק</t>
  </si>
  <si>
    <t>רכב</t>
  </si>
  <si>
    <t xml:space="preserve">רכב מנהל עבודה </t>
  </si>
  <si>
    <t>רכב איש השקייה</t>
  </si>
  <si>
    <t>רכב תפעולי חשמלי עם מערכת שטיפה</t>
  </si>
  <si>
    <t>עגלה</t>
  </si>
  <si>
    <t>טרקטור לגיזום</t>
  </si>
  <si>
    <t>תפעול</t>
  </si>
  <si>
    <t xml:space="preserve">עלויות תפעול </t>
  </si>
  <si>
    <t>ציוד השקייה</t>
  </si>
  <si>
    <t>חומרי הדברה ודישון</t>
  </si>
  <si>
    <t>מכסחת דשא+דלק</t>
  </si>
  <si>
    <t>כלים מכאניים</t>
  </si>
  <si>
    <t>כלים ידניים</t>
  </si>
  <si>
    <t>גיזומי  גובה י"ע</t>
  </si>
  <si>
    <t xml:space="preserve">שקיות זבל </t>
  </si>
  <si>
    <t>צביעה</t>
  </si>
  <si>
    <t>סקר גן</t>
  </si>
  <si>
    <t>צמחים ומערכות השקייה</t>
  </si>
  <si>
    <t>עלות תפעול בקרי השקייה גלקון</t>
  </si>
  <si>
    <t>גיזום עצים</t>
  </si>
  <si>
    <t>דשא</t>
  </si>
  <si>
    <t>ורדים - סעיף 4.5 עמוג 59</t>
  </si>
  <si>
    <t>חידקונית הדקל</t>
  </si>
  <si>
    <t>פינוי גזם</t>
  </si>
  <si>
    <t>סך עלויות תפעול</t>
  </si>
  <si>
    <t>הוצאות הנהלה וכלליות</t>
  </si>
  <si>
    <t xml:space="preserve">הנהלה וכלליות מטה </t>
  </si>
  <si>
    <t>ביגוד  קשר וטלפוניה</t>
  </si>
  <si>
    <t>ביטוח עבודות קבלניות</t>
  </si>
  <si>
    <t>ביטוח אחריות מקצועית</t>
  </si>
  <si>
    <t>ביטוח אחריות מוצר</t>
  </si>
  <si>
    <t>תקורת ניהול למזמין</t>
  </si>
  <si>
    <t>הוצאות מימון</t>
  </si>
  <si>
    <t>ערבויות</t>
  </si>
  <si>
    <t>מימון פרויקט</t>
  </si>
  <si>
    <t>סך הוצאות הנהלה ומימון</t>
  </si>
  <si>
    <t>סך עלויות (ישירות + עקיפות)</t>
  </si>
  <si>
    <t>הצעת מחיר של המציע</t>
  </si>
  <si>
    <t>סך הוצאות תפעול הנהלה וכלליות  (ישירות ועקיפות)</t>
  </si>
  <si>
    <t xml:space="preserve">כמות </t>
  </si>
  <si>
    <t>מחיר</t>
  </si>
  <si>
    <t>התאמה לחודש ביצוע</t>
  </si>
  <si>
    <t>שיעור מתמורה</t>
  </si>
  <si>
    <t xml:space="preserve">עונתיים - </t>
  </si>
  <si>
    <t>חיייבת להיות התאמה בין מחיר הצעת ההגשה לבין המחיר הנקוב בטופס זה - אי התאמה תביא לפסילת המציע</t>
  </si>
  <si>
    <t>פירוט עלות תפעול חודשיות [₪/חודש]</t>
  </si>
  <si>
    <t>סה"כ מחיר לחודש</t>
  </si>
  <si>
    <t xml:space="preserve">מחיר לחודש ₪ </t>
  </si>
  <si>
    <t>שם מכרז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</si>
</sst>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 [$₪-40D]\ * #,##0.00_ ;_ [$₪-40D]\ * \-#,##0.00_ ;_ [$₪-40D]\ * &quot;-&quot;??_ ;_ @_ "/>
    <numFmt numFmtId="165" formatCode="_ [$₪-40D]\ * #,##0_ ;_ [$₪-40D]\ * \-#,##0_ ;_ [$₪-40D]\ * &quot;-&quot;??_ ;_ @_ "/>
    <numFmt numFmtId="166" formatCode="_ * #,##0_ ;_ * \-#,##0_ ;_ * &quot;-&quot;??_ ;_ @_ "/>
  </numFmts>
  <fonts count="15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u/>
      <sz val="12"/>
      <color rgb="FF0000CC"/>
      <name val="Arial"/>
      <family val="2"/>
      <scheme val="minor"/>
    </font>
    <font>
      <sz val="11"/>
      <color theme="1"/>
      <name val="Arial"/>
      <family val="2"/>
      <charset val="177"/>
    </font>
    <font>
      <b/>
      <sz val="22"/>
      <color rgb="FFFFFF00"/>
      <name val="Arial"/>
      <family val="2"/>
      <scheme val="minor"/>
    </font>
    <font>
      <sz val="12"/>
      <color rgb="FFFFFF00"/>
      <name val="Arial"/>
      <family val="2"/>
      <scheme val="minor"/>
    </font>
    <font>
      <b/>
      <sz val="12"/>
      <color rgb="FFFFFF00"/>
      <name val="Arial"/>
      <family val="2"/>
      <scheme val="minor"/>
    </font>
    <font>
      <b/>
      <sz val="14"/>
      <color rgb="FFFFFF00"/>
      <name val="Arial"/>
      <family val="2"/>
      <scheme val="minor"/>
    </font>
    <font>
      <sz val="14"/>
      <color rgb="FFFFFF00"/>
      <name val="Arial"/>
      <family val="2"/>
      <scheme val="minor"/>
    </font>
    <font>
      <b/>
      <sz val="16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b/>
      <sz val="16"/>
      <color rgb="FFFFFF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auto="1"/>
      </patternFill>
    </fill>
    <fill>
      <patternFill patternType="gray0625">
        <bgColor rgb="FF002060"/>
      </patternFill>
    </fill>
  </fills>
  <borders count="28">
    <border>
      <left/>
      <right/>
      <top/>
      <bottom/>
      <diagonal/>
    </border>
    <border>
      <left style="medium">
        <color rgb="FF0000CC"/>
      </left>
      <right/>
      <top style="medium">
        <color rgb="FF0000CC"/>
      </top>
      <bottom style="medium">
        <color rgb="FF0000CC"/>
      </bottom>
      <diagonal/>
    </border>
    <border>
      <left/>
      <right/>
      <top style="medium">
        <color rgb="FF0000CC"/>
      </top>
      <bottom style="medium">
        <color rgb="FF0000CC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CC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6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/>
    <xf numFmtId="2" fontId="2" fillId="0" borderId="0" xfId="1" applyNumberFormat="1" applyFont="1" applyBorder="1" applyAlignment="1"/>
    <xf numFmtId="0" fontId="2" fillId="0" borderId="0" xfId="0" applyFont="1" applyAlignment="1">
      <alignment horizontal="center" vertical="center"/>
    </xf>
    <xf numFmtId="43" fontId="2" fillId="0" borderId="0" xfId="0" applyNumberFormat="1" applyFont="1"/>
    <xf numFmtId="2" fontId="2" fillId="0" borderId="0" xfId="1" applyNumberFormat="1" applyFont="1" applyAlignment="1"/>
    <xf numFmtId="2" fontId="2" fillId="0" borderId="0" xfId="1" applyNumberFormat="1" applyFont="1" applyFill="1" applyBorder="1" applyAlignment="1"/>
    <xf numFmtId="0" fontId="2" fillId="0" borderId="8" xfId="0" applyFont="1" applyBorder="1" applyAlignment="1">
      <alignment wrapText="1"/>
    </xf>
    <xf numFmtId="9" fontId="2" fillId="0" borderId="9" xfId="2" applyFont="1" applyFill="1" applyBorder="1"/>
    <xf numFmtId="166" fontId="2" fillId="0" borderId="9" xfId="1" applyNumberFormat="1" applyFont="1" applyFill="1" applyBorder="1" applyAlignment="1">
      <alignment horizontal="center" vertical="center"/>
    </xf>
    <xf numFmtId="2" fontId="2" fillId="0" borderId="9" xfId="1" applyNumberFormat="1" applyFont="1" applyFill="1" applyBorder="1" applyAlignment="1">
      <alignment horizontal="center" vertical="center"/>
    </xf>
    <xf numFmtId="166" fontId="2" fillId="0" borderId="9" xfId="1" applyNumberFormat="1" applyFont="1" applyBorder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0" fontId="2" fillId="0" borderId="0" xfId="3" applyFont="1"/>
    <xf numFmtId="0" fontId="2" fillId="0" borderId="0" xfId="3" applyFont="1" applyAlignment="1">
      <alignment horizontal="center" vertical="center"/>
    </xf>
    <xf numFmtId="10" fontId="2" fillId="0" borderId="0" xfId="4" applyNumberFormat="1" applyFont="1"/>
    <xf numFmtId="165" fontId="2" fillId="0" borderId="0" xfId="3" applyNumberFormat="1" applyFont="1" applyAlignment="1">
      <alignment horizontal="center" vertical="center"/>
    </xf>
    <xf numFmtId="43" fontId="3" fillId="3" borderId="3" xfId="1" applyFont="1" applyFill="1" applyBorder="1" applyAlignment="1">
      <alignment horizontal="right" vertical="center"/>
    </xf>
    <xf numFmtId="43" fontId="3" fillId="3" borderId="3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3" borderId="10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4" fillId="3" borderId="14" xfId="0" applyFont="1" applyFill="1" applyBorder="1" applyAlignment="1">
      <alignment vertical="center" wrapText="1"/>
    </xf>
    <xf numFmtId="0" fontId="2" fillId="0" borderId="11" xfId="0" applyFont="1" applyBorder="1" applyAlignment="1">
      <alignment wrapText="1"/>
    </xf>
    <xf numFmtId="166" fontId="2" fillId="0" borderId="16" xfId="1" applyNumberFormat="1" applyFont="1" applyFill="1" applyBorder="1" applyAlignment="1"/>
    <xf numFmtId="166" fontId="2" fillId="0" borderId="16" xfId="1" applyNumberFormat="1" applyFont="1" applyFill="1" applyBorder="1" applyAlignment="1">
      <alignment horizontal="center" vertical="center"/>
    </xf>
    <xf numFmtId="2" fontId="2" fillId="0" borderId="16" xfId="1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Continuous" vertical="center" wrapText="1"/>
    </xf>
    <xf numFmtId="0" fontId="8" fillId="2" borderId="2" xfId="0" applyFont="1" applyFill="1" applyBorder="1" applyAlignment="1">
      <alignment horizontal="centerContinuous" vertical="center" wrapText="1"/>
    </xf>
    <xf numFmtId="0" fontId="9" fillId="2" borderId="2" xfId="0" applyFont="1" applyFill="1" applyBorder="1" applyAlignment="1">
      <alignment horizontal="centerContinuous" vertical="center" wrapText="1"/>
    </xf>
    <xf numFmtId="2" fontId="8" fillId="2" borderId="2" xfId="1" applyNumberFormat="1" applyFont="1" applyFill="1" applyBorder="1" applyAlignment="1">
      <alignment horizontal="centerContinuous" vertical="center"/>
    </xf>
    <xf numFmtId="0" fontId="4" fillId="3" borderId="18" xfId="0" applyFont="1" applyFill="1" applyBorder="1" applyAlignment="1">
      <alignment vertical="center" wrapText="1"/>
    </xf>
    <xf numFmtId="0" fontId="5" fillId="4" borderId="12" xfId="0" applyFont="1" applyFill="1" applyBorder="1" applyAlignment="1">
      <alignment horizontal="right" wrapText="1"/>
    </xf>
    <xf numFmtId="43" fontId="3" fillId="4" borderId="13" xfId="1" applyFont="1" applyFill="1" applyBorder="1" applyAlignment="1">
      <alignment horizontal="centerContinuous"/>
    </xf>
    <xf numFmtId="165" fontId="3" fillId="4" borderId="13" xfId="0" applyNumberFormat="1" applyFont="1" applyFill="1" applyBorder="1" applyAlignment="1">
      <alignment horizontal="center" vertical="center"/>
    </xf>
    <xf numFmtId="2" fontId="3" fillId="4" borderId="13" xfId="1" applyNumberFormat="1" applyFont="1" applyFill="1" applyBorder="1" applyAlignment="1">
      <alignment horizontal="center" vertical="center"/>
    </xf>
    <xf numFmtId="0" fontId="2" fillId="0" borderId="19" xfId="0" applyFont="1" applyBorder="1" applyAlignment="1">
      <alignment wrapText="1"/>
    </xf>
    <xf numFmtId="9" fontId="2" fillId="0" borderId="20" xfId="2" applyFont="1" applyFill="1" applyBorder="1"/>
    <xf numFmtId="166" fontId="2" fillId="0" borderId="20" xfId="1" applyNumberFormat="1" applyFont="1" applyFill="1" applyBorder="1" applyAlignment="1">
      <alignment horizontal="center" vertical="center"/>
    </xf>
    <xf numFmtId="2" fontId="2" fillId="0" borderId="20" xfId="1" applyNumberFormat="1" applyFont="1" applyFill="1" applyBorder="1" applyAlignment="1">
      <alignment horizontal="center" vertical="center"/>
    </xf>
    <xf numFmtId="166" fontId="2" fillId="0" borderId="20" xfId="1" applyNumberFormat="1" applyFont="1" applyBorder="1" applyAlignment="1">
      <alignment horizontal="center" vertical="center"/>
    </xf>
    <xf numFmtId="0" fontId="3" fillId="0" borderId="21" xfId="0" applyFont="1" applyBorder="1" applyAlignment="1">
      <alignment horizontal="right" vertical="center" readingOrder="2"/>
    </xf>
    <xf numFmtId="43" fontId="3" fillId="0" borderId="22" xfId="1" applyFont="1" applyFill="1" applyBorder="1" applyAlignment="1">
      <alignment horizontal="centerContinuous" vertical="center" readingOrder="2"/>
    </xf>
    <xf numFmtId="165" fontId="3" fillId="0" borderId="22" xfId="0" applyNumberFormat="1" applyFont="1" applyBorder="1" applyAlignment="1">
      <alignment horizontal="center" vertical="center" readingOrder="2"/>
    </xf>
    <xf numFmtId="2" fontId="3" fillId="0" borderId="22" xfId="1" applyNumberFormat="1" applyFont="1" applyFill="1" applyBorder="1" applyAlignment="1">
      <alignment horizontal="center" vertical="center" readingOrder="2"/>
    </xf>
    <xf numFmtId="165" fontId="3" fillId="0" borderId="23" xfId="0" applyNumberFormat="1" applyFont="1" applyBorder="1" applyAlignment="1">
      <alignment horizontal="center" vertical="center" readingOrder="2"/>
    </xf>
    <xf numFmtId="0" fontId="3" fillId="0" borderId="8" xfId="0" applyFont="1" applyBorder="1" applyAlignment="1">
      <alignment horizontal="right" vertical="center" readingOrder="2"/>
    </xf>
    <xf numFmtId="43" fontId="3" fillId="0" borderId="9" xfId="1" applyFont="1" applyFill="1" applyBorder="1" applyAlignment="1">
      <alignment horizontal="centerContinuous" vertical="center" readingOrder="2"/>
    </xf>
    <xf numFmtId="165" fontId="3" fillId="0" borderId="9" xfId="0" applyNumberFormat="1" applyFont="1" applyBorder="1" applyAlignment="1">
      <alignment horizontal="center" vertical="center" readingOrder="2"/>
    </xf>
    <xf numFmtId="2" fontId="3" fillId="0" borderId="9" xfId="1" applyNumberFormat="1" applyFont="1" applyFill="1" applyBorder="1" applyAlignment="1">
      <alignment horizontal="center" vertical="center" readingOrder="2"/>
    </xf>
    <xf numFmtId="165" fontId="3" fillId="0" borderId="24" xfId="0" applyNumberFormat="1" applyFont="1" applyBorder="1" applyAlignment="1">
      <alignment horizontal="center" vertical="center" readingOrder="2"/>
    </xf>
    <xf numFmtId="0" fontId="3" fillId="0" borderId="25" xfId="0" applyFont="1" applyBorder="1" applyAlignment="1">
      <alignment horizontal="right" vertical="center" readingOrder="2"/>
    </xf>
    <xf numFmtId="43" fontId="3" fillId="0" borderId="26" xfId="1" applyFont="1" applyFill="1" applyBorder="1" applyAlignment="1">
      <alignment horizontal="centerContinuous" vertical="center" readingOrder="2"/>
    </xf>
    <xf numFmtId="165" fontId="3" fillId="0" borderId="26" xfId="0" applyNumberFormat="1" applyFont="1" applyBorder="1" applyAlignment="1">
      <alignment horizontal="center" vertical="center" readingOrder="2"/>
    </xf>
    <xf numFmtId="2" fontId="3" fillId="0" borderId="26" xfId="1" applyNumberFormat="1" applyFont="1" applyFill="1" applyBorder="1" applyAlignment="1">
      <alignment horizontal="center" vertical="center" readingOrder="2"/>
    </xf>
    <xf numFmtId="165" fontId="3" fillId="0" borderId="27" xfId="0" applyNumberFormat="1" applyFont="1" applyBorder="1" applyAlignment="1">
      <alignment horizontal="center" vertical="center" readingOrder="2"/>
    </xf>
    <xf numFmtId="0" fontId="4" fillId="3" borderId="17" xfId="0" applyFont="1" applyFill="1" applyBorder="1" applyAlignment="1">
      <alignment vertical="center" wrapText="1"/>
    </xf>
    <xf numFmtId="10" fontId="3" fillId="0" borderId="22" xfId="2" applyNumberFormat="1" applyFont="1" applyFill="1" applyBorder="1" applyAlignment="1">
      <alignment horizontal="centerContinuous" vertical="center" readingOrder="2"/>
    </xf>
    <xf numFmtId="10" fontId="3" fillId="0" borderId="9" xfId="2" applyNumberFormat="1" applyFont="1" applyFill="1" applyBorder="1" applyAlignment="1">
      <alignment horizontal="centerContinuous" vertical="center" readingOrder="2"/>
    </xf>
    <xf numFmtId="10" fontId="3" fillId="0" borderId="26" xfId="2" applyNumberFormat="1" applyFont="1" applyFill="1" applyBorder="1" applyAlignment="1">
      <alignment horizontal="centerContinuous" vertical="center" readingOrder="2"/>
    </xf>
    <xf numFmtId="0" fontId="9" fillId="2" borderId="4" xfId="0" applyFont="1" applyFill="1" applyBorder="1" applyAlignment="1">
      <alignment horizontal="centerContinuous" wrapText="1"/>
    </xf>
    <xf numFmtId="0" fontId="8" fillId="2" borderId="5" xfId="0" applyFont="1" applyFill="1" applyBorder="1" applyAlignment="1">
      <alignment horizontal="centerContinuous" wrapText="1"/>
    </xf>
    <xf numFmtId="2" fontId="8" fillId="2" borderId="5" xfId="1" applyNumberFormat="1" applyFont="1" applyFill="1" applyBorder="1" applyAlignment="1">
      <alignment horizontal="centerContinuous"/>
    </xf>
    <xf numFmtId="164" fontId="8" fillId="2" borderId="5" xfId="0" applyNumberFormat="1" applyFont="1" applyFill="1" applyBorder="1" applyAlignment="1">
      <alignment horizontal="centerContinuous" wrapText="1"/>
    </xf>
    <xf numFmtId="0" fontId="10" fillId="2" borderId="14" xfId="3" applyFont="1" applyFill="1" applyBorder="1"/>
    <xf numFmtId="0" fontId="10" fillId="2" borderId="0" xfId="0" applyFont="1" applyFill="1" applyAlignment="1">
      <alignment horizontal="center" vertical="center"/>
    </xf>
    <xf numFmtId="2" fontId="10" fillId="2" borderId="0" xfId="1" applyNumberFormat="1" applyFont="1" applyFill="1" applyAlignment="1">
      <alignment horizontal="center" vertical="center"/>
    </xf>
    <xf numFmtId="165" fontId="10" fillId="2" borderId="14" xfId="3" applyNumberFormat="1" applyFont="1" applyFill="1" applyBorder="1" applyAlignment="1">
      <alignment horizontal="center" vertical="center"/>
    </xf>
    <xf numFmtId="10" fontId="10" fillId="5" borderId="14" xfId="3" applyNumberFormat="1" applyFont="1" applyFill="1" applyBorder="1"/>
    <xf numFmtId="0" fontId="10" fillId="2" borderId="6" xfId="0" applyFont="1" applyFill="1" applyBorder="1" applyAlignment="1">
      <alignment wrapText="1"/>
    </xf>
    <xf numFmtId="0" fontId="10" fillId="2" borderId="7" xfId="0" applyFont="1" applyFill="1" applyBorder="1"/>
    <xf numFmtId="166" fontId="10" fillId="2" borderId="7" xfId="1" applyNumberFormat="1" applyFont="1" applyFill="1" applyBorder="1" applyAlignment="1">
      <alignment horizontal="center" vertical="center"/>
    </xf>
    <xf numFmtId="2" fontId="10" fillId="2" borderId="7" xfId="1" applyNumberFormat="1" applyFont="1" applyFill="1" applyBorder="1" applyAlignment="1">
      <alignment horizontal="center" vertical="center"/>
    </xf>
    <xf numFmtId="164" fontId="10" fillId="2" borderId="7" xfId="3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Continuous" vertical="center" wrapText="1"/>
    </xf>
    <xf numFmtId="0" fontId="11" fillId="2" borderId="2" xfId="0" applyFont="1" applyFill="1" applyBorder="1" applyAlignment="1">
      <alignment horizontal="centerContinuous" vertical="center" wrapText="1"/>
    </xf>
    <xf numFmtId="0" fontId="10" fillId="2" borderId="2" xfId="0" applyFont="1" applyFill="1" applyBorder="1" applyAlignment="1">
      <alignment horizontal="centerContinuous" vertical="center" wrapText="1"/>
    </xf>
    <xf numFmtId="2" fontId="11" fillId="2" borderId="2" xfId="1" applyNumberFormat="1" applyFont="1" applyFill="1" applyBorder="1" applyAlignment="1">
      <alignment horizontal="centerContinuous" vertical="center"/>
    </xf>
    <xf numFmtId="0" fontId="12" fillId="3" borderId="3" xfId="1" applyNumberFormat="1" applyFont="1" applyFill="1" applyBorder="1" applyAlignment="1">
      <alignment horizontal="right" vertical="center" readingOrder="2"/>
    </xf>
    <xf numFmtId="0" fontId="13" fillId="0" borderId="0" xfId="0" applyFont="1"/>
    <xf numFmtId="43" fontId="12" fillId="3" borderId="15" xfId="1" applyFont="1" applyFill="1" applyBorder="1" applyAlignment="1">
      <alignment horizontal="right" vertical="center"/>
    </xf>
    <xf numFmtId="164" fontId="12" fillId="3" borderId="3" xfId="0" applyNumberFormat="1" applyFont="1" applyFill="1" applyBorder="1" applyAlignment="1">
      <alignment horizontal="center" vertical="center"/>
    </xf>
    <xf numFmtId="164" fontId="13" fillId="0" borderId="0" xfId="0" applyNumberFormat="1" applyFont="1" applyAlignment="1">
      <alignment horizontal="center"/>
    </xf>
    <xf numFmtId="164" fontId="12" fillId="3" borderId="3" xfId="2" applyNumberFormat="1" applyFont="1" applyFill="1" applyBorder="1" applyAlignment="1">
      <alignment horizontal="center"/>
    </xf>
    <xf numFmtId="43" fontId="14" fillId="2" borderId="3" xfId="0" applyNumberFormat="1" applyFont="1" applyFill="1" applyBorder="1" applyAlignment="1">
      <alignment horizontal="center" vertical="center" wrapText="1"/>
    </xf>
  </cellXfs>
  <cellStyles count="5">
    <cellStyle name="Comma" xfId="1" builtinId="3"/>
    <cellStyle name="Normal" xfId="0" builtinId="0"/>
    <cellStyle name="Normal 2 3" xfId="3" xr:uid="{CCC3B5AE-ABAD-46B0-9A98-893BC3A07B3F}"/>
    <cellStyle name="Percent" xfId="2" builtinId="5"/>
    <cellStyle name="Percent 2 3" xfId="4" xr:uid="{9399071C-1092-4525-8F78-B959EEB7CEF2}"/>
  </cellStyles>
  <dxfs count="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7CC99-0AA2-4E7E-9916-984EEEE92614}">
  <sheetPr>
    <pageSetUpPr fitToPage="1"/>
  </sheetPr>
  <dimension ref="A1:E69"/>
  <sheetViews>
    <sheetView rightToLeft="1" tabSelected="1" zoomScaleNormal="100" workbookViewId="0">
      <selection activeCell="A13" sqref="A13"/>
    </sheetView>
  </sheetViews>
  <sheetFormatPr defaultRowHeight="14.25" x14ac:dyDescent="0.2"/>
  <cols>
    <col min="1" max="1" width="35.375" customWidth="1"/>
    <col min="2" max="2" width="11" bestFit="1" customWidth="1"/>
    <col min="3" max="3" width="13.875" bestFit="1" customWidth="1"/>
    <col min="4" max="4" width="15.75" customWidth="1"/>
    <col min="5" max="5" width="29.75" bestFit="1" customWidth="1"/>
  </cols>
  <sheetData>
    <row r="1" spans="1:5" ht="28.5" thickBot="1" x14ac:dyDescent="0.25">
      <c r="A1" s="27" t="s">
        <v>55</v>
      </c>
      <c r="B1" s="28"/>
      <c r="C1" s="29"/>
      <c r="D1" s="28"/>
      <c r="E1" s="30"/>
    </row>
    <row r="2" spans="1:5" ht="15.75" thickBot="1" x14ac:dyDescent="0.25">
      <c r="A2" s="1"/>
      <c r="B2" s="1"/>
      <c r="C2" s="1"/>
      <c r="D2" s="1"/>
      <c r="E2" s="2"/>
    </row>
    <row r="3" spans="1:5" ht="36.75" thickBot="1" x14ac:dyDescent="0.25">
      <c r="A3" s="74" t="s">
        <v>51</v>
      </c>
      <c r="B3" s="75"/>
      <c r="C3" s="76"/>
      <c r="D3" s="75"/>
      <c r="E3" s="77"/>
    </row>
    <row r="4" spans="1:5" ht="15" x14ac:dyDescent="0.2">
      <c r="A4" s="1"/>
      <c r="B4" s="1"/>
      <c r="C4" s="1"/>
      <c r="D4" s="1"/>
      <c r="E4" s="2"/>
    </row>
    <row r="5" spans="1:5" ht="21" thickBot="1" x14ac:dyDescent="0.25">
      <c r="A5" s="84" t="s">
        <v>0</v>
      </c>
      <c r="B5" s="84"/>
      <c r="C5" s="84"/>
      <c r="D5" s="84"/>
      <c r="E5" s="84" t="s">
        <v>54</v>
      </c>
    </row>
    <row r="6" spans="1:5" x14ac:dyDescent="0.2">
      <c r="E6" s="19"/>
    </row>
    <row r="7" spans="1:5" ht="21" thickBot="1" x14ac:dyDescent="0.25">
      <c r="A7" s="78" t="s">
        <v>44</v>
      </c>
      <c r="B7" s="18"/>
      <c r="C7" s="18"/>
      <c r="D7" s="18"/>
      <c r="E7" s="81"/>
    </row>
    <row r="8" spans="1:5" ht="20.25" x14ac:dyDescent="0.3">
      <c r="A8" s="79"/>
      <c r="E8" s="82"/>
    </row>
    <row r="9" spans="1:5" ht="21" thickBot="1" x14ac:dyDescent="0.35">
      <c r="A9" s="80" t="s">
        <v>45</v>
      </c>
      <c r="B9" s="17"/>
      <c r="C9" s="17"/>
      <c r="D9" s="17"/>
      <c r="E9" s="83">
        <f>E68</f>
        <v>0</v>
      </c>
    </row>
    <row r="10" spans="1:5" ht="20.25" x14ac:dyDescent="0.3">
      <c r="A10" s="79"/>
      <c r="B10" s="4"/>
      <c r="C10" s="4"/>
      <c r="D10" s="4"/>
      <c r="E10" s="82"/>
    </row>
    <row r="11" spans="1:5" ht="21" thickBot="1" x14ac:dyDescent="0.35">
      <c r="A11" s="80" t="s">
        <v>1</v>
      </c>
      <c r="B11" s="17" t="e">
        <f>E11/E7</f>
        <v>#DIV/0!</v>
      </c>
      <c r="C11" s="17"/>
      <c r="D11" s="17"/>
      <c r="E11" s="83">
        <f>E7-E9</f>
        <v>0</v>
      </c>
    </row>
    <row r="12" spans="1:5" ht="15" x14ac:dyDescent="0.2">
      <c r="A12" s="1"/>
      <c r="B12" s="4"/>
      <c r="C12" s="4"/>
      <c r="D12" s="4"/>
      <c r="E12" s="6"/>
    </row>
    <row r="13" spans="1:5" ht="15" x14ac:dyDescent="0.2">
      <c r="D13" s="4"/>
      <c r="E13" s="6"/>
    </row>
    <row r="14" spans="1:5" ht="15.75" thickBot="1" x14ac:dyDescent="0.25">
      <c r="A14" s="1"/>
      <c r="B14" s="4"/>
      <c r="C14" s="4"/>
      <c r="D14" s="4"/>
      <c r="E14" s="6"/>
    </row>
    <row r="15" spans="1:5" ht="16.5" thickBot="1" x14ac:dyDescent="0.3">
      <c r="A15" s="60" t="s">
        <v>52</v>
      </c>
      <c r="B15" s="61"/>
      <c r="C15" s="61"/>
      <c r="D15" s="62"/>
      <c r="E15" s="63"/>
    </row>
    <row r="16" spans="1:5" ht="15" x14ac:dyDescent="0.2">
      <c r="A16" s="4"/>
      <c r="B16" s="4"/>
      <c r="C16" s="4"/>
      <c r="D16" s="5"/>
      <c r="E16" s="4"/>
    </row>
    <row r="17" spans="1:5" ht="15" x14ac:dyDescent="0.2">
      <c r="A17" s="7"/>
      <c r="B17" s="8"/>
      <c r="C17" s="9"/>
      <c r="D17" s="10"/>
      <c r="E17" s="11"/>
    </row>
    <row r="18" spans="1:5" s="21" customFormat="1" ht="36.75" thickBot="1" x14ac:dyDescent="0.25">
      <c r="A18" s="31" t="s">
        <v>2</v>
      </c>
      <c r="B18" s="31" t="s">
        <v>46</v>
      </c>
      <c r="C18" s="31" t="s">
        <v>47</v>
      </c>
      <c r="D18" s="31" t="s">
        <v>48</v>
      </c>
      <c r="E18" s="31" t="s">
        <v>53</v>
      </c>
    </row>
    <row r="19" spans="1:5" ht="15.75" x14ac:dyDescent="0.2">
      <c r="A19" s="41" t="s">
        <v>3</v>
      </c>
      <c r="B19" s="42">
        <v>1</v>
      </c>
      <c r="C19" s="43"/>
      <c r="D19" s="44">
        <v>1</v>
      </c>
      <c r="E19" s="45">
        <f>B19*C19/D19</f>
        <v>0</v>
      </c>
    </row>
    <row r="20" spans="1:5" ht="15.75" x14ac:dyDescent="0.2">
      <c r="A20" s="46" t="s">
        <v>4</v>
      </c>
      <c r="B20" s="47"/>
      <c r="C20" s="48"/>
      <c r="D20" s="49">
        <v>1</v>
      </c>
      <c r="E20" s="50">
        <f t="shared" ref="E20:E22" si="0">B20*C20/D20</f>
        <v>0</v>
      </c>
    </row>
    <row r="21" spans="1:5" ht="15.75" x14ac:dyDescent="0.2">
      <c r="A21" s="46" t="s">
        <v>5</v>
      </c>
      <c r="B21" s="47">
        <v>16</v>
      </c>
      <c r="C21" s="48"/>
      <c r="D21" s="49">
        <v>1</v>
      </c>
      <c r="E21" s="50">
        <f t="shared" si="0"/>
        <v>0</v>
      </c>
    </row>
    <row r="22" spans="1:5" ht="16.5" thickBot="1" x14ac:dyDescent="0.25">
      <c r="A22" s="51" t="s">
        <v>6</v>
      </c>
      <c r="B22" s="52"/>
      <c r="C22" s="53"/>
      <c r="D22" s="54">
        <v>1</v>
      </c>
      <c r="E22" s="55">
        <f t="shared" si="0"/>
        <v>0</v>
      </c>
    </row>
    <row r="23" spans="1:5" ht="15" x14ac:dyDescent="0.2">
      <c r="A23" s="23"/>
      <c r="B23" s="24"/>
      <c r="C23" s="25"/>
      <c r="D23" s="26"/>
      <c r="E23" s="25"/>
    </row>
    <row r="24" spans="1:5" s="21" customFormat="1" ht="36.75" thickBot="1" x14ac:dyDescent="0.25">
      <c r="A24" s="56" t="s">
        <v>7</v>
      </c>
      <c r="B24" s="31" t="s">
        <v>46</v>
      </c>
      <c r="C24" s="31" t="s">
        <v>47</v>
      </c>
      <c r="D24" s="31" t="s">
        <v>48</v>
      </c>
      <c r="E24" s="31" t="s">
        <v>53</v>
      </c>
    </row>
    <row r="25" spans="1:5" ht="15.75" x14ac:dyDescent="0.2">
      <c r="A25" s="41" t="s">
        <v>8</v>
      </c>
      <c r="B25" s="42">
        <v>1</v>
      </c>
      <c r="C25" s="43"/>
      <c r="D25" s="44">
        <v>1</v>
      </c>
      <c r="E25" s="45">
        <f t="shared" ref="E25:E29" si="1">B25*C25/D25</f>
        <v>0</v>
      </c>
    </row>
    <row r="26" spans="1:5" ht="15.75" x14ac:dyDescent="0.2">
      <c r="A26" s="46" t="s">
        <v>9</v>
      </c>
      <c r="B26" s="47"/>
      <c r="C26" s="48"/>
      <c r="D26" s="49">
        <v>1</v>
      </c>
      <c r="E26" s="50">
        <f t="shared" si="1"/>
        <v>0</v>
      </c>
    </row>
    <row r="27" spans="1:5" ht="15.75" x14ac:dyDescent="0.2">
      <c r="A27" s="46" t="s">
        <v>10</v>
      </c>
      <c r="B27" s="47"/>
      <c r="C27" s="48"/>
      <c r="D27" s="49">
        <v>1</v>
      </c>
      <c r="E27" s="50">
        <f t="shared" si="1"/>
        <v>0</v>
      </c>
    </row>
    <row r="28" spans="1:5" ht="15.75" x14ac:dyDescent="0.2">
      <c r="A28" s="46" t="s">
        <v>11</v>
      </c>
      <c r="B28" s="47"/>
      <c r="C28" s="48"/>
      <c r="D28" s="49">
        <v>1</v>
      </c>
      <c r="E28" s="50">
        <f t="shared" si="1"/>
        <v>0</v>
      </c>
    </row>
    <row r="29" spans="1:5" ht="16.5" thickBot="1" x14ac:dyDescent="0.25">
      <c r="A29" s="51" t="s">
        <v>12</v>
      </c>
      <c r="B29" s="52"/>
      <c r="C29" s="53"/>
      <c r="D29" s="54">
        <v>1</v>
      </c>
      <c r="E29" s="55">
        <f t="shared" si="1"/>
        <v>0</v>
      </c>
    </row>
    <row r="30" spans="1:5" ht="15" x14ac:dyDescent="0.2">
      <c r="A30" s="23"/>
      <c r="B30" s="24"/>
      <c r="C30" s="25"/>
      <c r="D30" s="26"/>
      <c r="E30" s="25"/>
    </row>
    <row r="31" spans="1:5" s="21" customFormat="1" ht="36.75" thickBot="1" x14ac:dyDescent="0.25">
      <c r="A31" s="20" t="s">
        <v>13</v>
      </c>
      <c r="B31" s="22" t="s">
        <v>46</v>
      </c>
      <c r="C31" s="22" t="s">
        <v>47</v>
      </c>
      <c r="D31" s="22" t="s">
        <v>48</v>
      </c>
      <c r="E31" s="31" t="s">
        <v>53</v>
      </c>
    </row>
    <row r="32" spans="1:5" ht="16.5" thickBot="1" x14ac:dyDescent="0.3">
      <c r="A32" s="32" t="s">
        <v>14</v>
      </c>
      <c r="B32" s="33"/>
      <c r="C32" s="34"/>
      <c r="D32" s="35"/>
      <c r="E32" s="34"/>
    </row>
    <row r="33" spans="1:5" ht="15.75" x14ac:dyDescent="0.2">
      <c r="A33" s="41" t="s">
        <v>15</v>
      </c>
      <c r="B33" s="42">
        <v>1</v>
      </c>
      <c r="C33" s="43"/>
      <c r="D33" s="44">
        <v>1</v>
      </c>
      <c r="E33" s="45">
        <f t="shared" ref="E33:E41" si="2">B33*C33/D33</f>
        <v>0</v>
      </c>
    </row>
    <row r="34" spans="1:5" ht="15.75" x14ac:dyDescent="0.2">
      <c r="A34" s="46" t="s">
        <v>16</v>
      </c>
      <c r="B34" s="47">
        <v>1</v>
      </c>
      <c r="C34" s="48"/>
      <c r="D34" s="49">
        <v>1</v>
      </c>
      <c r="E34" s="50">
        <f t="shared" si="2"/>
        <v>0</v>
      </c>
    </row>
    <row r="35" spans="1:5" ht="15.75" x14ac:dyDescent="0.2">
      <c r="A35" s="46" t="s">
        <v>17</v>
      </c>
      <c r="B35" s="47">
        <v>1</v>
      </c>
      <c r="C35" s="48"/>
      <c r="D35" s="49">
        <v>1</v>
      </c>
      <c r="E35" s="50">
        <f t="shared" si="2"/>
        <v>0</v>
      </c>
    </row>
    <row r="36" spans="1:5" ht="15.75" x14ac:dyDescent="0.2">
      <c r="A36" s="46" t="s">
        <v>18</v>
      </c>
      <c r="B36" s="47">
        <v>1</v>
      </c>
      <c r="C36" s="48"/>
      <c r="D36" s="49">
        <v>1</v>
      </c>
      <c r="E36" s="50">
        <f t="shared" si="2"/>
        <v>0</v>
      </c>
    </row>
    <row r="37" spans="1:5" ht="15.75" x14ac:dyDescent="0.2">
      <c r="A37" s="46" t="s">
        <v>19</v>
      </c>
      <c r="B37" s="47">
        <v>1</v>
      </c>
      <c r="C37" s="48"/>
      <c r="D37" s="49">
        <v>1</v>
      </c>
      <c r="E37" s="50">
        <f t="shared" si="2"/>
        <v>0</v>
      </c>
    </row>
    <row r="38" spans="1:5" ht="15.75" x14ac:dyDescent="0.2">
      <c r="A38" s="46" t="s">
        <v>20</v>
      </c>
      <c r="B38" s="47"/>
      <c r="C38" s="48"/>
      <c r="D38" s="49">
        <v>1</v>
      </c>
      <c r="E38" s="50">
        <f t="shared" si="2"/>
        <v>0</v>
      </c>
    </row>
    <row r="39" spans="1:5" ht="15.75" x14ac:dyDescent="0.2">
      <c r="A39" s="46" t="s">
        <v>21</v>
      </c>
      <c r="B39" s="47">
        <v>1</v>
      </c>
      <c r="C39" s="48"/>
      <c r="D39" s="49">
        <v>1</v>
      </c>
      <c r="E39" s="50">
        <f t="shared" si="2"/>
        <v>0</v>
      </c>
    </row>
    <row r="40" spans="1:5" ht="15.75" x14ac:dyDescent="0.2">
      <c r="A40" s="46" t="s">
        <v>22</v>
      </c>
      <c r="B40" s="47"/>
      <c r="C40" s="48"/>
      <c r="D40" s="49">
        <v>1</v>
      </c>
      <c r="E40" s="50">
        <f t="shared" si="2"/>
        <v>0</v>
      </c>
    </row>
    <row r="41" spans="1:5" ht="16.5" thickBot="1" x14ac:dyDescent="0.25">
      <c r="A41" s="51" t="s">
        <v>23</v>
      </c>
      <c r="B41" s="52"/>
      <c r="C41" s="53"/>
      <c r="D41" s="54">
        <v>1</v>
      </c>
      <c r="E41" s="55">
        <f t="shared" si="2"/>
        <v>0</v>
      </c>
    </row>
    <row r="42" spans="1:5" ht="16.5" thickBot="1" x14ac:dyDescent="0.3">
      <c r="A42" s="32" t="s">
        <v>24</v>
      </c>
      <c r="B42" s="33"/>
      <c r="C42" s="34"/>
      <c r="D42" s="35"/>
      <c r="E42" s="34"/>
    </row>
    <row r="43" spans="1:5" ht="15.75" x14ac:dyDescent="0.2">
      <c r="A43" s="41" t="s">
        <v>25</v>
      </c>
      <c r="B43" s="42"/>
      <c r="C43" s="43"/>
      <c r="D43" s="44">
        <v>1</v>
      </c>
      <c r="E43" s="45">
        <f t="shared" ref="E43:E50" si="3">B43*C43/D43</f>
        <v>0</v>
      </c>
    </row>
    <row r="44" spans="1:5" ht="15.75" x14ac:dyDescent="0.2">
      <c r="A44" s="46" t="s">
        <v>26</v>
      </c>
      <c r="B44" s="47"/>
      <c r="C44" s="48"/>
      <c r="D44" s="49">
        <v>12</v>
      </c>
      <c r="E44" s="50">
        <f t="shared" si="3"/>
        <v>0</v>
      </c>
    </row>
    <row r="45" spans="1:5" ht="15.75" x14ac:dyDescent="0.2">
      <c r="A45" s="46" t="s">
        <v>27</v>
      </c>
      <c r="B45" s="47"/>
      <c r="C45" s="48"/>
      <c r="D45" s="49">
        <v>12</v>
      </c>
      <c r="E45" s="50">
        <f t="shared" si="3"/>
        <v>0</v>
      </c>
    </row>
    <row r="46" spans="1:5" ht="15.75" x14ac:dyDescent="0.2">
      <c r="A46" s="46" t="s">
        <v>50</v>
      </c>
      <c r="B46" s="47"/>
      <c r="C46" s="48"/>
      <c r="D46" s="49">
        <v>12</v>
      </c>
      <c r="E46" s="50">
        <f t="shared" si="3"/>
        <v>0</v>
      </c>
    </row>
    <row r="47" spans="1:5" ht="15.75" x14ac:dyDescent="0.2">
      <c r="A47" s="46" t="s">
        <v>28</v>
      </c>
      <c r="B47" s="47"/>
      <c r="C47" s="48"/>
      <c r="D47" s="49">
        <v>12</v>
      </c>
      <c r="E47" s="50">
        <f t="shared" si="3"/>
        <v>0</v>
      </c>
    </row>
    <row r="48" spans="1:5" ht="15.75" x14ac:dyDescent="0.2">
      <c r="A48" s="46" t="s">
        <v>29</v>
      </c>
      <c r="B48" s="47"/>
      <c r="C48" s="48"/>
      <c r="D48" s="49">
        <v>12</v>
      </c>
      <c r="E48" s="50">
        <f t="shared" si="3"/>
        <v>0</v>
      </c>
    </row>
    <row r="49" spans="1:5" ht="15.75" x14ac:dyDescent="0.2">
      <c r="A49" s="46" t="s">
        <v>30</v>
      </c>
      <c r="B49" s="47"/>
      <c r="C49" s="48"/>
      <c r="D49" s="49">
        <v>12</v>
      </c>
      <c r="E49" s="50">
        <f t="shared" si="3"/>
        <v>0</v>
      </c>
    </row>
    <row r="50" spans="1:5" ht="16.5" thickBot="1" x14ac:dyDescent="0.25">
      <c r="A50" s="51" t="s">
        <v>23</v>
      </c>
      <c r="B50" s="52">
        <v>0</v>
      </c>
      <c r="C50" s="53"/>
      <c r="D50" s="54">
        <v>1</v>
      </c>
      <c r="E50" s="55">
        <f t="shared" si="3"/>
        <v>0</v>
      </c>
    </row>
    <row r="51" spans="1:5" ht="15.75" thickBot="1" x14ac:dyDescent="0.25">
      <c r="A51" s="36"/>
      <c r="B51" s="37"/>
      <c r="C51" s="38"/>
      <c r="D51" s="39"/>
      <c r="E51" s="40"/>
    </row>
    <row r="52" spans="1:5" ht="18.75" thickBot="1" x14ac:dyDescent="0.3">
      <c r="A52" s="69" t="s">
        <v>31</v>
      </c>
      <c r="B52" s="70"/>
      <c r="C52" s="71"/>
      <c r="D52" s="72"/>
      <c r="E52" s="73">
        <f>SUM(E19:E50)</f>
        <v>0</v>
      </c>
    </row>
    <row r="53" spans="1:5" ht="15" x14ac:dyDescent="0.2">
      <c r="A53" s="1"/>
      <c r="B53" s="1"/>
      <c r="C53" s="3"/>
      <c r="D53" s="12"/>
      <c r="E53" s="3"/>
    </row>
    <row r="54" spans="1:5" s="21" customFormat="1" ht="36.75" thickBot="1" x14ac:dyDescent="0.25">
      <c r="A54" s="56" t="s">
        <v>32</v>
      </c>
      <c r="B54" s="31" t="s">
        <v>49</v>
      </c>
      <c r="C54" s="31"/>
      <c r="D54" s="31"/>
      <c r="E54" s="31" t="s">
        <v>53</v>
      </c>
    </row>
    <row r="55" spans="1:5" ht="15.75" x14ac:dyDescent="0.2">
      <c r="A55" s="41" t="s">
        <v>33</v>
      </c>
      <c r="B55" s="57">
        <v>0</v>
      </c>
      <c r="C55" s="43"/>
      <c r="D55" s="44"/>
      <c r="E55" s="45"/>
    </row>
    <row r="56" spans="1:5" ht="15.75" x14ac:dyDescent="0.2">
      <c r="A56" s="46" t="s">
        <v>34</v>
      </c>
      <c r="B56" s="58">
        <v>0</v>
      </c>
      <c r="C56" s="48"/>
      <c r="D56" s="49"/>
      <c r="E56" s="50"/>
    </row>
    <row r="57" spans="1:5" ht="15.75" x14ac:dyDescent="0.2">
      <c r="A57" s="46" t="s">
        <v>35</v>
      </c>
      <c r="B57" s="58">
        <v>0</v>
      </c>
      <c r="C57" s="48"/>
      <c r="D57" s="49"/>
      <c r="E57" s="50"/>
    </row>
    <row r="58" spans="1:5" ht="15.75" x14ac:dyDescent="0.2">
      <c r="A58" s="46" t="s">
        <v>36</v>
      </c>
      <c r="B58" s="58">
        <v>0</v>
      </c>
      <c r="C58" s="48"/>
      <c r="D58" s="49"/>
      <c r="E58" s="50"/>
    </row>
    <row r="59" spans="1:5" ht="15.75" x14ac:dyDescent="0.2">
      <c r="A59" s="46" t="s">
        <v>37</v>
      </c>
      <c r="B59" s="58">
        <v>0</v>
      </c>
      <c r="C59" s="48"/>
      <c r="D59" s="49"/>
      <c r="E59" s="50"/>
    </row>
    <row r="60" spans="1:5" ht="16.5" thickBot="1" x14ac:dyDescent="0.25">
      <c r="A60" s="51" t="s">
        <v>38</v>
      </c>
      <c r="B60" s="59">
        <v>0</v>
      </c>
      <c r="C60" s="53"/>
      <c r="D60" s="54"/>
      <c r="E60" s="55"/>
    </row>
    <row r="61" spans="1:5" ht="15" x14ac:dyDescent="0.2">
      <c r="A61" s="13"/>
      <c r="B61" s="15"/>
      <c r="C61" s="3"/>
      <c r="D61" s="12"/>
      <c r="E61" s="16"/>
    </row>
    <row r="62" spans="1:5" s="21" customFormat="1" ht="36.75" thickBot="1" x14ac:dyDescent="0.25">
      <c r="A62" s="56" t="s">
        <v>39</v>
      </c>
      <c r="B62" s="31" t="s">
        <v>49</v>
      </c>
      <c r="C62" s="31"/>
      <c r="D62" s="31"/>
      <c r="E62" s="31" t="s">
        <v>53</v>
      </c>
    </row>
    <row r="63" spans="1:5" ht="15.75" x14ac:dyDescent="0.2">
      <c r="A63" s="41" t="s">
        <v>40</v>
      </c>
      <c r="B63" s="57">
        <v>0</v>
      </c>
      <c r="C63" s="43"/>
      <c r="D63" s="44"/>
      <c r="E63" s="45"/>
    </row>
    <row r="64" spans="1:5" ht="16.5" thickBot="1" x14ac:dyDescent="0.25">
      <c r="A64" s="51" t="s">
        <v>41</v>
      </c>
      <c r="B64" s="59">
        <v>0</v>
      </c>
      <c r="C64" s="53"/>
      <c r="D64" s="54"/>
      <c r="E64" s="55"/>
    </row>
    <row r="65" spans="1:5" ht="15" x14ac:dyDescent="0.2">
      <c r="A65" s="13"/>
      <c r="B65" s="13"/>
      <c r="C65" s="3"/>
      <c r="D65" s="12"/>
      <c r="E65" s="14"/>
    </row>
    <row r="66" spans="1:5" ht="18" x14ac:dyDescent="0.25">
      <c r="A66" s="64" t="s">
        <v>42</v>
      </c>
      <c r="B66" s="68">
        <f>SUM(B55:B64)</f>
        <v>0</v>
      </c>
      <c r="C66" s="65"/>
      <c r="D66" s="66"/>
      <c r="E66" s="67">
        <f>SUM(E55:E64)</f>
        <v>0</v>
      </c>
    </row>
    <row r="67" spans="1:5" ht="15" x14ac:dyDescent="0.2">
      <c r="A67" s="13"/>
      <c r="B67" s="13"/>
      <c r="C67" s="3"/>
      <c r="D67" s="12"/>
      <c r="E67" s="14"/>
    </row>
    <row r="68" spans="1:5" ht="18" x14ac:dyDescent="0.25">
      <c r="A68" s="64" t="s">
        <v>43</v>
      </c>
      <c r="B68" s="64"/>
      <c r="C68" s="65"/>
      <c r="D68" s="66"/>
      <c r="E68" s="67">
        <f>E66+E52</f>
        <v>0</v>
      </c>
    </row>
    <row r="69" spans="1:5" ht="15" x14ac:dyDescent="0.2">
      <c r="A69" s="13"/>
      <c r="B69" s="13"/>
      <c r="C69" s="3"/>
      <c r="D69" s="12"/>
      <c r="E69" s="14"/>
    </row>
  </sheetData>
  <conditionalFormatting sqref="E52">
    <cfRule type="containsText" dxfId="4" priority="1" stopIfTrue="1" operator="containsText" text="רענן">
      <formula>NOT(ISERROR(SEARCH("רענן",E52)))</formula>
    </cfRule>
    <cfRule type="containsText" dxfId="3" priority="2" stopIfTrue="1" operator="containsText" text="הפצה">
      <formula>NOT(ISERROR(SEARCH("הפצה",E52)))</formula>
    </cfRule>
    <cfRule type="containsText" dxfId="2" priority="3" stopIfTrue="1" operator="containsText" text="אייל">
      <formula>NOT(ISERROR(SEARCH("אייל",E52)))</formula>
    </cfRule>
    <cfRule type="containsText" dxfId="1" priority="4" stopIfTrue="1" operator="containsText" text="אורי">
      <formula>NOT(ISERROR(SEARCH("אורי",E52)))</formula>
    </cfRule>
    <cfRule type="containsText" dxfId="0" priority="5" stopIfTrue="1" operator="containsText" text="עמרי">
      <formula>NOT(ISERROR(SEARCH("עמרי",E52)))</formula>
    </cfRule>
  </conditionalFormatting>
  <printOptions horizontalCentered="1"/>
  <pageMargins left="0.70866141732283472" right="0.70866141732283472" top="0.74803149606299213" bottom="0.6692913385826772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טופס הצעה</vt:lpstr>
      <vt:lpstr>'טופס הצעה'!WPrint_Area_W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Itay Grinshpan</dc:creator>
  <cp:lastModifiedBy>נדב זאב - Nadav Zeev</cp:lastModifiedBy>
  <cp:lastPrinted>2025-05-21T17:31:39Z</cp:lastPrinted>
  <dcterms:created xsi:type="dcterms:W3CDTF">2025-05-21T17:05:22Z</dcterms:created>
  <dcterms:modified xsi:type="dcterms:W3CDTF">2025-07-17T05:30:22Z</dcterms:modified>
</cp:coreProperties>
</file>